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<sst xmlns="http://schemas.openxmlformats.org/spreadsheetml/2006/main" count="63" uniqueCount="45">
  <si>
    <t>中国地质调查局昆明自然资源综合调查中心2026年兰坪项目外协工作（岩矿分析、岩矿鉴定与实验、选冶试验）报价单</t>
  </si>
  <si>
    <t>序号</t>
  </si>
  <si>
    <t>分类名称</t>
  </si>
  <si>
    <t>委托业务名称</t>
  </si>
  <si>
    <t>目标任务</t>
  </si>
  <si>
    <t>单位</t>
  </si>
  <si>
    <t>工作量</t>
  </si>
  <si>
    <t>单价报价上限</t>
  </si>
  <si>
    <t>单价报价金额（元）</t>
  </si>
  <si>
    <t>小计金额（元）</t>
  </si>
  <si>
    <t>岩矿分析</t>
  </si>
  <si>
    <t>一般岩矿分析(外检)</t>
  </si>
  <si>
    <t>分析矿石中铅、锌2种元素</t>
  </si>
  <si>
    <t>件</t>
  </si>
  <si>
    <t>134元/件</t>
  </si>
  <si>
    <t>分析矿石中铅、锌、镉、铊4种元素</t>
  </si>
  <si>
    <t>273元/件</t>
  </si>
  <si>
    <t>分析矿石中铜、钴2种元素</t>
  </si>
  <si>
    <t>128元/件</t>
  </si>
  <si>
    <t>岩石全分析（主量、微量、稀土元素）</t>
  </si>
  <si>
    <t>分析硅酸盐13项、稀土元素15项，微量元素28项</t>
  </si>
  <si>
    <t>1378元/件</t>
  </si>
  <si>
    <t>铅物相分析</t>
  </si>
  <si>
    <t>分析矿石中铅的物相</t>
  </si>
  <si>
    <t>465元/件</t>
  </si>
  <si>
    <t>锌物相分析</t>
  </si>
  <si>
    <t>分析矿石中锌的物相</t>
  </si>
  <si>
    <t>373元/件</t>
  </si>
  <si>
    <t>岩矿鉴定与实验</t>
  </si>
  <si>
    <t>包裹体制片</t>
  </si>
  <si>
    <t>制备包裹体片</t>
  </si>
  <si>
    <t>86元/件</t>
  </si>
  <si>
    <t>包裹体成分分析</t>
  </si>
  <si>
    <t>测定流体包裹体中的成分</t>
  </si>
  <si>
    <t>371元/件</t>
  </si>
  <si>
    <t>包裹体测温</t>
  </si>
  <si>
    <t>测定流体包裹体的均一温度等</t>
  </si>
  <si>
    <t>280元/件</t>
  </si>
  <si>
    <t>选冶试验</t>
  </si>
  <si>
    <t>实验室实验</t>
  </si>
  <si>
    <t>对铅锌矿中镉、铊等共（伴）生矿产的回收及利用开展试验室试验</t>
  </si>
  <si>
    <t>160241元/件</t>
  </si>
  <si>
    <t>合计金额（元）：</t>
  </si>
  <si>
    <t>本报价采用单价包干形式，报价单价不得高于采购单价限价，报价费用涵盖本项目全部采购内容，采购人无需再支付任何其他费用。</t>
  </si>
  <si>
    <t>报价方全称：（盖章）
法定代表人（或授权代表）：（签字）
联系电话：
                                                          年 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</si>
</sst>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22"/>
      <color theme="1"/>
      <name val="宋体"/>
      <charset val="134"/>
      <scheme val="major"/>
    </font>
    <font>
      <b/>
      <sz val="11"/>
      <color theme="1"/>
      <name val="黑体"/>
      <charset val="134"/>
    </font>
    <font>
      <sz val="1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zoomScale="115" zoomScaleNormal="115" topLeftCell="A9" workbookViewId="0">
      <selection activeCell="E12" sqref="E12"/>
    </sheetView>
  </sheetViews>
  <sheetFormatPr defaultColWidth="9" defaultRowHeight="14.25"/>
  <cols>
    <col min="2" max="2" width="14" customWidth="1"/>
    <col min="3" max="3" width="16.75" customWidth="1"/>
    <col min="4" max="4" width="20" customWidth="1"/>
    <col min="5" max="7" width="18.125" customWidth="1"/>
    <col min="8" max="8" width="17.125" customWidth="1"/>
    <col min="10" max="10" width="2.75" customWidth="1"/>
    <col min="11" max="11" width="18.625" customWidth="1"/>
  </cols>
  <sheetData>
    <row r="1" ht="73.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</row>
    <row r="2" ht="52.5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/>
      <c r="J2" s="3"/>
      <c r="K2" s="3" t="s">
        <v>9</v>
      </c>
    </row>
    <row r="3" ht="84" customHeight="1" spans="1:14">
      <c r="A3" s="4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>
        <v>37</v>
      </c>
      <c r="G3" s="5" t="s">
        <v>14</v>
      </c>
      <c r="H3" s="4"/>
      <c r="I3" s="4"/>
      <c r="J3" s="4"/>
      <c r="K3" s="4">
        <f>F3*H3</f>
        <v>0</v>
      </c>
    </row>
    <row r="4" ht="81" customHeight="1" spans="1:14">
      <c r="A4" s="4">
        <v>2</v>
      </c>
      <c r="B4" s="5" t="s">
        <v>10</v>
      </c>
      <c r="C4" s="5" t="s">
        <v>11</v>
      </c>
      <c r="D4" s="5" t="s">
        <v>15</v>
      </c>
      <c r="E4" s="5" t="s">
        <v>13</v>
      </c>
      <c r="F4" s="5">
        <v>30</v>
      </c>
      <c r="G4" s="5" t="s">
        <v>16</v>
      </c>
      <c r="H4" s="6"/>
      <c r="I4" s="6"/>
      <c r="J4" s="6"/>
      <c r="K4" s="4">
        <f t="shared" ref="K4:K12" si="0">F4*H4</f>
        <v>0</v>
      </c>
    </row>
    <row r="5" ht="90" customHeight="1" spans="1:14">
      <c r="A5" s="4">
        <v>3</v>
      </c>
      <c r="B5" s="5" t="s">
        <v>10</v>
      </c>
      <c r="C5" s="5" t="s">
        <v>11</v>
      </c>
      <c r="D5" s="5" t="s">
        <v>17</v>
      </c>
      <c r="E5" s="5" t="s">
        <v>13</v>
      </c>
      <c r="F5" s="5">
        <v>10</v>
      </c>
      <c r="G5" s="5" t="s">
        <v>18</v>
      </c>
      <c r="H5" s="6"/>
      <c r="I5" s="6"/>
      <c r="J5" s="6"/>
      <c r="K5" s="4">
        <f t="shared" si="0"/>
        <v>0</v>
      </c>
    </row>
    <row r="6" ht="81" customHeight="1" spans="1:14">
      <c r="A6" s="4">
        <v>4</v>
      </c>
      <c r="B6" s="5" t="s">
        <v>10</v>
      </c>
      <c r="C6" s="5" t="s">
        <v>19</v>
      </c>
      <c r="D6" s="5" t="s">
        <v>20</v>
      </c>
      <c r="E6" s="5" t="s">
        <v>13</v>
      </c>
      <c r="F6" s="5">
        <v>30</v>
      </c>
      <c r="G6" s="5" t="s">
        <v>21</v>
      </c>
      <c r="H6" s="6"/>
      <c r="I6" s="6"/>
      <c r="J6" s="6"/>
      <c r="K6" s="4">
        <f t="shared" si="0"/>
        <v>0</v>
      </c>
    </row>
    <row r="7" ht="81" customHeight="1" spans="1:14">
      <c r="A7" s="4">
        <v>5</v>
      </c>
      <c r="B7" s="5" t="s">
        <v>10</v>
      </c>
      <c r="C7" s="5" t="s">
        <v>22</v>
      </c>
      <c r="D7" s="5" t="s">
        <v>23</v>
      </c>
      <c r="E7" s="5" t="s">
        <v>13</v>
      </c>
      <c r="F7" s="5">
        <v>30</v>
      </c>
      <c r="G7" s="5" t="s">
        <v>24</v>
      </c>
      <c r="H7" s="6"/>
      <c r="I7" s="6"/>
      <c r="J7" s="6"/>
      <c r="K7" s="4">
        <f t="shared" si="0"/>
        <v>0</v>
      </c>
    </row>
    <row r="8" ht="81" customHeight="1" spans="1:14">
      <c r="A8" s="4">
        <v>6</v>
      </c>
      <c r="B8" s="5" t="s">
        <v>10</v>
      </c>
      <c r="C8" s="5" t="s">
        <v>25</v>
      </c>
      <c r="D8" s="5" t="s">
        <v>26</v>
      </c>
      <c r="E8" s="5" t="s">
        <v>13</v>
      </c>
      <c r="F8" s="5">
        <v>30</v>
      </c>
      <c r="G8" s="5" t="s">
        <v>27</v>
      </c>
      <c r="H8" s="6"/>
      <c r="I8" s="6"/>
      <c r="J8" s="6"/>
      <c r="K8" s="4">
        <f t="shared" si="0"/>
        <v>0</v>
      </c>
    </row>
    <row r="9" ht="81" customHeight="1" spans="1:14">
      <c r="A9" s="4">
        <v>7</v>
      </c>
      <c r="B9" s="5" t="s">
        <v>28</v>
      </c>
      <c r="C9" s="5" t="s">
        <v>29</v>
      </c>
      <c r="D9" s="5" t="s">
        <v>30</v>
      </c>
      <c r="E9" s="5" t="s">
        <v>13</v>
      </c>
      <c r="F9" s="5">
        <v>30</v>
      </c>
      <c r="G9" s="5" t="s">
        <v>31</v>
      </c>
      <c r="H9" s="7"/>
      <c r="I9" s="8"/>
      <c r="J9" s="9"/>
      <c r="K9" s="4">
        <f t="shared" si="0"/>
        <v>0</v>
      </c>
    </row>
    <row r="10" ht="81" customHeight="1" spans="1:14">
      <c r="A10" s="4">
        <v>8</v>
      </c>
      <c r="B10" s="5" t="s">
        <v>28</v>
      </c>
      <c r="C10" s="5" t="s">
        <v>32</v>
      </c>
      <c r="D10" s="5" t="s">
        <v>33</v>
      </c>
      <c r="E10" s="5" t="s">
        <v>13</v>
      </c>
      <c r="F10" s="5">
        <v>30</v>
      </c>
      <c r="G10" s="5" t="s">
        <v>34</v>
      </c>
      <c r="H10" s="7"/>
      <c r="I10" s="8"/>
      <c r="J10" s="9"/>
      <c r="K10" s="4">
        <f t="shared" si="0"/>
        <v>0</v>
      </c>
    </row>
    <row r="11" ht="81" customHeight="1" spans="1:14">
      <c r="A11" s="4">
        <v>9</v>
      </c>
      <c r="B11" s="5" t="s">
        <v>28</v>
      </c>
      <c r="C11" s="5" t="s">
        <v>35</v>
      </c>
      <c r="D11" s="5" t="s">
        <v>36</v>
      </c>
      <c r="E11" s="5" t="s">
        <v>13</v>
      </c>
      <c r="F11" s="5">
        <v>30</v>
      </c>
      <c r="G11" s="5" t="s">
        <v>37</v>
      </c>
      <c r="H11" s="7"/>
      <c r="I11" s="8"/>
      <c r="J11" s="9"/>
      <c r="K11" s="4">
        <f t="shared" si="0"/>
        <v>0</v>
      </c>
    </row>
    <row r="12" ht="81" customHeight="1" spans="1:14">
      <c r="A12" s="4">
        <v>10</v>
      </c>
      <c r="B12" s="5" t="s">
        <v>38</v>
      </c>
      <c r="C12" s="5" t="s">
        <v>39</v>
      </c>
      <c r="D12" s="5" t="s">
        <v>40</v>
      </c>
      <c r="E12" s="5" t="s">
        <v>13</v>
      </c>
      <c r="F12" s="5">
        <v>1</v>
      </c>
      <c r="G12" s="5" t="s">
        <v>41</v>
      </c>
      <c r="H12" s="7"/>
      <c r="I12" s="8"/>
      <c r="J12" s="9"/>
      <c r="K12" s="4">
        <f t="shared" si="0"/>
        <v>0</v>
      </c>
    </row>
    <row r="13" ht="81" customHeight="1" spans="1:14">
      <c r="A13" s="10" t="s">
        <v>42</v>
      </c>
      <c r="B13" s="11"/>
      <c r="C13" s="11"/>
      <c r="D13" s="11"/>
      <c r="E13" s="11"/>
      <c r="F13" s="11"/>
      <c r="G13" s="11"/>
      <c r="H13" s="11"/>
      <c r="I13" s="11"/>
      <c r="J13" s="11"/>
      <c r="K13" s="12">
        <f>SUM(K3:K12)</f>
        <v>0</v>
      </c>
    </row>
    <row r="14" ht="63.75" customHeight="1" spans="1:14">
      <c r="A14" s="6" t="s">
        <v>43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ht="140.25" customHeight="1" spans="1:14">
      <c r="A15" s="13" t="s">
        <v>44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</sheetData>
  <mergeCells count="15">
    <mergeCell ref="A1:K1"/>
    <mergeCell ref="H2:J2"/>
    <mergeCell ref="H3:J3"/>
    <mergeCell ref="H4:J4"/>
    <mergeCell ref="H5:J5"/>
    <mergeCell ref="H6:J6"/>
    <mergeCell ref="H7:J7"/>
    <mergeCell ref="H8:J8"/>
    <mergeCell ref="H9:J9"/>
    <mergeCell ref="H10:J10"/>
    <mergeCell ref="H11:J11"/>
    <mergeCell ref="H12:J12"/>
    <mergeCell ref="A13:J13"/>
    <mergeCell ref="A14:K14"/>
    <mergeCell ref="A15:K1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</dc:creator>
  <cp:lastModifiedBy>M Li</cp:lastModifiedBy>
  <dcterms:created xsi:type="dcterms:W3CDTF">2006-09-17T16:00:00Z</dcterms:created>
  <dcterms:modified xsi:type="dcterms:W3CDTF">2026-06-04T17:11:35Z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B51993A46FD14A398784A6A1F7C8BC08_12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